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ener\Downloads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 l="1"/>
  <c r="R38" i="1" l="1"/>
</calcChain>
</file>

<file path=xl/sharedStrings.xml><?xml version="1.0" encoding="utf-8"?>
<sst xmlns="http://schemas.openxmlformats.org/spreadsheetml/2006/main" count="257" uniqueCount="144">
  <si>
    <t>příjmení a jméno</t>
  </si>
  <si>
    <t>ročník</t>
  </si>
  <si>
    <t>oddíl</t>
  </si>
  <si>
    <t>trenér</t>
  </si>
  <si>
    <t>disciplína</t>
  </si>
  <si>
    <t xml:space="preserve">skupina </t>
  </si>
  <si>
    <t>1.</t>
  </si>
  <si>
    <t>97</t>
  </si>
  <si>
    <t>ASK Lovosice</t>
  </si>
  <si>
    <t>Miroslav Pavlík</t>
  </si>
  <si>
    <t>výška</t>
  </si>
  <si>
    <t>A</t>
  </si>
  <si>
    <t>2.</t>
  </si>
  <si>
    <t>Civinová Adéla</t>
  </si>
  <si>
    <t>98</t>
  </si>
  <si>
    <t>AK Bílina</t>
  </si>
  <si>
    <t>Jan Mairich</t>
  </si>
  <si>
    <t>1500</t>
  </si>
  <si>
    <t>3.</t>
  </si>
  <si>
    <t>Chlapcová Kateřina</t>
  </si>
  <si>
    <t>AK Litvinov</t>
  </si>
  <si>
    <t>Flanderka Petr</t>
  </si>
  <si>
    <t>100m př.</t>
  </si>
  <si>
    <t>C</t>
  </si>
  <si>
    <t>4.</t>
  </si>
  <si>
    <t>Kollarová Adéla</t>
  </si>
  <si>
    <t>TJ VTŽ Chomutov</t>
  </si>
  <si>
    <t>Hyjanková Jana</t>
  </si>
  <si>
    <t>trojskok</t>
  </si>
  <si>
    <t>B</t>
  </si>
  <si>
    <t>5.</t>
  </si>
  <si>
    <t>Sýkora Jakub</t>
  </si>
  <si>
    <t>200m</t>
  </si>
  <si>
    <t>6.</t>
  </si>
  <si>
    <t>Ščerba Matěj</t>
  </si>
  <si>
    <t>ATC Ústí nad Labem</t>
  </si>
  <si>
    <t>Gunarová Simona</t>
  </si>
  <si>
    <t>tyč</t>
  </si>
  <si>
    <t>7.</t>
  </si>
  <si>
    <t>Štolba Jiří</t>
  </si>
  <si>
    <t>USK PROVOD ÚnL</t>
  </si>
  <si>
    <t>Lesnik Alexej</t>
  </si>
  <si>
    <t>400m</t>
  </si>
  <si>
    <t>8.</t>
  </si>
  <si>
    <t>Žitná Venuše</t>
  </si>
  <si>
    <t>Nechvátal Jiří</t>
  </si>
  <si>
    <t>oštěp</t>
  </si>
  <si>
    <t>9.</t>
  </si>
  <si>
    <t>Červínová Michaela</t>
  </si>
  <si>
    <t>99</t>
  </si>
  <si>
    <t>Venclíček Drahomír</t>
  </si>
  <si>
    <t>800m</t>
  </si>
  <si>
    <t>10.</t>
  </si>
  <si>
    <t>Chloupek Ondřej</t>
  </si>
  <si>
    <t>TJ Klášterec nad Ohří</t>
  </si>
  <si>
    <t>Purmanová Veronika</t>
  </si>
  <si>
    <t>11.</t>
  </si>
  <si>
    <t>Koblischke David</t>
  </si>
  <si>
    <t>Ondráčková Leona</t>
  </si>
  <si>
    <t>disk</t>
  </si>
  <si>
    <t>12.</t>
  </si>
  <si>
    <t>Krejča Zdeněk</t>
  </si>
  <si>
    <t>Durila Slavomír</t>
  </si>
  <si>
    <t>13.</t>
  </si>
  <si>
    <t>Malířová Kristýna</t>
  </si>
  <si>
    <t>14.</t>
  </si>
  <si>
    <t>Najman Filip</t>
  </si>
  <si>
    <t>desetiboj</t>
  </si>
  <si>
    <t>15.</t>
  </si>
  <si>
    <t>Pálenik Ondřej</t>
  </si>
  <si>
    <t>16.</t>
  </si>
  <si>
    <t>Praský Tomáš</t>
  </si>
  <si>
    <t>AK Chemopetrol Litvinov</t>
  </si>
  <si>
    <t>Neubert Jaroslav</t>
  </si>
  <si>
    <t>17.</t>
  </si>
  <si>
    <t>Procházka Tadeáš</t>
  </si>
  <si>
    <t>AK Most</t>
  </si>
  <si>
    <t>Klíma Mojmír</t>
  </si>
  <si>
    <t>koule</t>
  </si>
  <si>
    <t>18.</t>
  </si>
  <si>
    <t>Vrabcová Kristýna</t>
  </si>
  <si>
    <t>Peřina Stanislav</t>
  </si>
  <si>
    <t>19.</t>
  </si>
  <si>
    <t>Erlebach Zdeněk</t>
  </si>
  <si>
    <t>00</t>
  </si>
  <si>
    <t>200m př</t>
  </si>
  <si>
    <t>20.</t>
  </si>
  <si>
    <t>Holešovský Michal</t>
  </si>
  <si>
    <t>ASK Děčín</t>
  </si>
  <si>
    <t>Calda Jaroslav</t>
  </si>
  <si>
    <t>dálka</t>
  </si>
  <si>
    <t>21.</t>
  </si>
  <si>
    <t>Janku Nikol</t>
  </si>
  <si>
    <t>22.</t>
  </si>
  <si>
    <t>Marková Natálie</t>
  </si>
  <si>
    <t>23.</t>
  </si>
  <si>
    <t>Musil Jan</t>
  </si>
  <si>
    <t>60m</t>
  </si>
  <si>
    <t>24.</t>
  </si>
  <si>
    <t>Pospíšil Jan</t>
  </si>
  <si>
    <t>AK Žatec</t>
  </si>
  <si>
    <t>Bajbora Jan</t>
  </si>
  <si>
    <t>1500m</t>
  </si>
  <si>
    <t>25.</t>
  </si>
  <si>
    <t>Rusek Matyáš</t>
  </si>
  <si>
    <t>Mairich Jan</t>
  </si>
  <si>
    <t>1500m př.</t>
  </si>
  <si>
    <t>26.</t>
  </si>
  <si>
    <t>Smitková Tereza</t>
  </si>
  <si>
    <t>27.</t>
  </si>
  <si>
    <t>Štiblický David</t>
  </si>
  <si>
    <t>Peleška Václav</t>
  </si>
  <si>
    <t>300m</t>
  </si>
  <si>
    <t>28.</t>
  </si>
  <si>
    <t>Štolová Markéta</t>
  </si>
  <si>
    <t>29.</t>
  </si>
  <si>
    <t>Vejražka Daniel</t>
  </si>
  <si>
    <t>30.</t>
  </si>
  <si>
    <t>Drudíková Iveta</t>
  </si>
  <si>
    <t>01</t>
  </si>
  <si>
    <t>150m</t>
  </si>
  <si>
    <t>31.</t>
  </si>
  <si>
    <t>Kaplan Filip</t>
  </si>
  <si>
    <t>9-boj</t>
  </si>
  <si>
    <t>32.</t>
  </si>
  <si>
    <t>Suchopárek Patrik</t>
  </si>
  <si>
    <t>33.</t>
  </si>
  <si>
    <t>Štolbová Vendula</t>
  </si>
  <si>
    <t>34.</t>
  </si>
  <si>
    <t>Zábojniková Kateřina</t>
  </si>
  <si>
    <t>MU</t>
  </si>
  <si>
    <t>ME</t>
  </si>
  <si>
    <t>MS</t>
  </si>
  <si>
    <t>SCM 2016 - Ústí nad Labem - čerpání</t>
  </si>
  <si>
    <t>M ČR Viceboj H</t>
  </si>
  <si>
    <t>Celkem</t>
  </si>
  <si>
    <t>Mlenský Maxmillián</t>
  </si>
  <si>
    <t>Základ</t>
  </si>
  <si>
    <t>Zdrav. prohlídka</t>
  </si>
  <si>
    <t>M ČR Hala</t>
  </si>
  <si>
    <t>M ČR "22"</t>
  </si>
  <si>
    <t>Odpočet</t>
  </si>
  <si>
    <t>Celkem:</t>
  </si>
  <si>
    <t>M ČR "15/17/19"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</si>
</sst>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1" fillId="0" borderId="0" xfId="0" applyFont="1"/>
    <xf numFmtId="1" fontId="2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K3" sqref="K3"/>
    </sheetView>
  </sheetViews>
  <sheetFormatPr defaultRowHeight="15" x14ac:dyDescent="0.25"/>
  <cols>
    <col min="1" max="1" width="3.85546875" customWidth="1"/>
    <col min="2" max="2" width="19.85546875" bestFit="1" customWidth="1"/>
    <col min="3" max="3" width="4.28515625" customWidth="1"/>
    <col min="4" max="4" width="23.42578125" bestFit="1" customWidth="1"/>
    <col min="5" max="5" width="19.7109375" bestFit="1" customWidth="1"/>
    <col min="6" max="6" width="9.5703125" customWidth="1"/>
    <col min="7" max="7" width="3.140625" customWidth="1"/>
    <col min="8" max="8" width="5.7109375" customWidth="1"/>
    <col min="9" max="9" width="7.7109375" customWidth="1"/>
    <col min="10" max="10" width="6.140625" customWidth="1"/>
    <col min="11" max="11" width="5.28515625" customWidth="1"/>
    <col min="12" max="12" width="6" customWidth="1"/>
    <col min="13" max="14" width="6.28515625" customWidth="1"/>
    <col min="15" max="17" width="6.5703125" customWidth="1"/>
    <col min="18" max="18" width="8.140625" style="12" customWidth="1"/>
  </cols>
  <sheetData>
    <row r="1" spans="1:19" ht="6.75" customHeight="1" x14ac:dyDescent="0.25"/>
    <row r="2" spans="1:19" ht="24.75" customHeight="1" x14ac:dyDescent="0.25">
      <c r="A2" s="21" t="s">
        <v>133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83.25" x14ac:dyDescent="0.25">
      <c r="A3" s="1"/>
      <c r="B3" s="14" t="s">
        <v>0</v>
      </c>
      <c r="C3" s="13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16" t="s">
        <v>139</v>
      </c>
      <c r="I3" s="16" t="s">
        <v>134</v>
      </c>
      <c r="J3" s="16" t="s">
        <v>143</v>
      </c>
      <c r="K3" s="16" t="s">
        <v>140</v>
      </c>
      <c r="L3" s="16" t="s">
        <v>130</v>
      </c>
      <c r="M3" s="16" t="s">
        <v>132</v>
      </c>
      <c r="N3" s="16" t="s">
        <v>131</v>
      </c>
      <c r="O3" s="17" t="s">
        <v>137</v>
      </c>
      <c r="P3" s="18" t="s">
        <v>138</v>
      </c>
      <c r="Q3" s="19" t="s">
        <v>141</v>
      </c>
      <c r="R3" s="16" t="s">
        <v>135</v>
      </c>
    </row>
    <row r="4" spans="1:19" ht="15.75" x14ac:dyDescent="0.25">
      <c r="A4" s="2" t="s">
        <v>6</v>
      </c>
      <c r="B4" s="3" t="s">
        <v>136</v>
      </c>
      <c r="C4" s="2" t="s">
        <v>7</v>
      </c>
      <c r="D4" s="3" t="s">
        <v>8</v>
      </c>
      <c r="E4" s="2" t="s">
        <v>9</v>
      </c>
      <c r="F4" s="2" t="s">
        <v>10</v>
      </c>
      <c r="G4" s="4" t="s">
        <v>11</v>
      </c>
      <c r="H4" s="7"/>
      <c r="I4" s="7"/>
      <c r="J4" s="7"/>
      <c r="K4" s="7"/>
      <c r="L4" s="7"/>
      <c r="M4" s="7"/>
      <c r="N4" s="7"/>
      <c r="O4" s="8">
        <v>4500</v>
      </c>
      <c r="P4" s="8">
        <v>500</v>
      </c>
      <c r="Q4" s="8">
        <v>4500</v>
      </c>
      <c r="R4" s="8">
        <f t="shared" ref="R4:R37" si="0">SUM(H4:P4)-Q4</f>
        <v>500</v>
      </c>
    </row>
    <row r="5" spans="1:19" x14ac:dyDescent="0.25">
      <c r="A5" s="2" t="s">
        <v>12</v>
      </c>
      <c r="B5" s="3" t="s">
        <v>13</v>
      </c>
      <c r="C5" s="2" t="s">
        <v>14</v>
      </c>
      <c r="D5" s="3" t="s">
        <v>15</v>
      </c>
      <c r="E5" s="2" t="s">
        <v>16</v>
      </c>
      <c r="F5" s="2" t="s">
        <v>17</v>
      </c>
      <c r="G5" s="2" t="s">
        <v>11</v>
      </c>
      <c r="H5" s="11">
        <v>1000</v>
      </c>
      <c r="I5" s="9"/>
      <c r="J5" s="11">
        <v>1000</v>
      </c>
      <c r="K5" s="9"/>
      <c r="L5" s="9"/>
      <c r="M5" s="9"/>
      <c r="N5" s="9"/>
      <c r="O5" s="8">
        <v>4500</v>
      </c>
      <c r="P5" s="8">
        <v>500</v>
      </c>
      <c r="Q5" s="8">
        <v>0</v>
      </c>
      <c r="R5" s="8">
        <f t="shared" si="0"/>
        <v>7000</v>
      </c>
    </row>
    <row r="6" spans="1:19" x14ac:dyDescent="0.25">
      <c r="A6" s="2" t="s">
        <v>18</v>
      </c>
      <c r="B6" s="3" t="s">
        <v>19</v>
      </c>
      <c r="C6" s="2" t="s">
        <v>14</v>
      </c>
      <c r="D6" s="3" t="s">
        <v>20</v>
      </c>
      <c r="E6" s="2" t="s">
        <v>21</v>
      </c>
      <c r="F6" s="2" t="s">
        <v>22</v>
      </c>
      <c r="G6" s="2" t="s">
        <v>23</v>
      </c>
      <c r="H6" s="9"/>
      <c r="I6" s="9"/>
      <c r="J6" s="9"/>
      <c r="K6" s="9"/>
      <c r="L6" s="9"/>
      <c r="M6" s="9"/>
      <c r="N6" s="9"/>
      <c r="O6" s="8">
        <v>1000</v>
      </c>
      <c r="P6" s="8">
        <v>500</v>
      </c>
      <c r="Q6" s="8">
        <v>0</v>
      </c>
      <c r="R6" s="8">
        <f t="shared" si="0"/>
        <v>1500</v>
      </c>
    </row>
    <row r="7" spans="1:19" x14ac:dyDescent="0.25">
      <c r="A7" s="2" t="s">
        <v>24</v>
      </c>
      <c r="B7" s="3" t="s">
        <v>25</v>
      </c>
      <c r="C7" s="2" t="s">
        <v>14</v>
      </c>
      <c r="D7" s="3" t="s">
        <v>26</v>
      </c>
      <c r="E7" s="2" t="s">
        <v>27</v>
      </c>
      <c r="F7" s="2" t="s">
        <v>28</v>
      </c>
      <c r="G7" s="2" t="s">
        <v>29</v>
      </c>
      <c r="H7" s="9"/>
      <c r="I7" s="9"/>
      <c r="J7" s="9"/>
      <c r="K7" s="9"/>
      <c r="L7" s="9"/>
      <c r="M7" s="9"/>
      <c r="N7" s="9"/>
      <c r="O7" s="8">
        <v>2500</v>
      </c>
      <c r="P7" s="8">
        <v>500</v>
      </c>
      <c r="Q7" s="8">
        <v>0</v>
      </c>
      <c r="R7" s="8">
        <f t="shared" si="0"/>
        <v>3000</v>
      </c>
    </row>
    <row r="8" spans="1:19" x14ac:dyDescent="0.25">
      <c r="A8" s="2" t="s">
        <v>30</v>
      </c>
      <c r="B8" s="3" t="s">
        <v>31</v>
      </c>
      <c r="C8" s="2" t="s">
        <v>14</v>
      </c>
      <c r="D8" s="3" t="s">
        <v>26</v>
      </c>
      <c r="E8" s="2" t="s">
        <v>27</v>
      </c>
      <c r="F8" s="2" t="s">
        <v>32</v>
      </c>
      <c r="G8" s="2" t="s">
        <v>23</v>
      </c>
      <c r="H8" s="9"/>
      <c r="I8" s="9"/>
      <c r="J8" s="9"/>
      <c r="K8" s="9"/>
      <c r="L8" s="9"/>
      <c r="M8" s="9"/>
      <c r="N8" s="9"/>
      <c r="O8" s="8">
        <v>1000</v>
      </c>
      <c r="P8" s="8">
        <v>500</v>
      </c>
      <c r="Q8" s="8">
        <v>0</v>
      </c>
      <c r="R8" s="8">
        <f t="shared" si="0"/>
        <v>1500</v>
      </c>
    </row>
    <row r="9" spans="1:19" x14ac:dyDescent="0.25">
      <c r="A9" s="2" t="s">
        <v>33</v>
      </c>
      <c r="B9" s="3" t="s">
        <v>34</v>
      </c>
      <c r="C9" s="2" t="s">
        <v>14</v>
      </c>
      <c r="D9" s="3" t="s">
        <v>35</v>
      </c>
      <c r="E9" s="2" t="s">
        <v>36</v>
      </c>
      <c r="F9" s="2" t="s">
        <v>37</v>
      </c>
      <c r="G9" s="2" t="s">
        <v>11</v>
      </c>
      <c r="H9" s="11">
        <v>1500</v>
      </c>
      <c r="I9" s="9"/>
      <c r="J9" s="11">
        <v>3500</v>
      </c>
      <c r="K9" s="11">
        <v>3000</v>
      </c>
      <c r="L9" s="11">
        <v>1000</v>
      </c>
      <c r="M9" s="11">
        <v>5000</v>
      </c>
      <c r="N9" s="9"/>
      <c r="O9" s="8">
        <v>4500</v>
      </c>
      <c r="P9" s="8">
        <v>500</v>
      </c>
      <c r="Q9" s="8">
        <v>0</v>
      </c>
      <c r="R9" s="8">
        <f t="shared" si="0"/>
        <v>19000</v>
      </c>
    </row>
    <row r="10" spans="1:19" x14ac:dyDescent="0.25">
      <c r="A10" s="2" t="s">
        <v>38</v>
      </c>
      <c r="B10" s="3" t="s">
        <v>39</v>
      </c>
      <c r="C10" s="2" t="s">
        <v>14</v>
      </c>
      <c r="D10" s="3" t="s">
        <v>40</v>
      </c>
      <c r="E10" s="2" t="s">
        <v>41</v>
      </c>
      <c r="F10" s="2" t="s">
        <v>42</v>
      </c>
      <c r="G10" s="2" t="s">
        <v>29</v>
      </c>
      <c r="H10" s="9"/>
      <c r="I10" s="9"/>
      <c r="J10" s="9"/>
      <c r="K10" s="9"/>
      <c r="L10" s="9"/>
      <c r="M10" s="9"/>
      <c r="N10" s="9"/>
      <c r="O10" s="8">
        <v>2500</v>
      </c>
      <c r="P10" s="8">
        <v>500</v>
      </c>
      <c r="Q10" s="8">
        <v>2500</v>
      </c>
      <c r="R10" s="8">
        <f t="shared" si="0"/>
        <v>500</v>
      </c>
    </row>
    <row r="11" spans="1:19" x14ac:dyDescent="0.25">
      <c r="A11" s="2" t="s">
        <v>43</v>
      </c>
      <c r="B11" s="3" t="s">
        <v>44</v>
      </c>
      <c r="C11" s="2" t="s">
        <v>14</v>
      </c>
      <c r="D11" s="3" t="s">
        <v>15</v>
      </c>
      <c r="E11" s="2" t="s">
        <v>45</v>
      </c>
      <c r="F11" s="2" t="s">
        <v>46</v>
      </c>
      <c r="G11" s="2" t="s">
        <v>29</v>
      </c>
      <c r="H11" s="9"/>
      <c r="I11" s="9"/>
      <c r="J11" s="9"/>
      <c r="K11" s="9"/>
      <c r="L11" s="9"/>
      <c r="M11" s="9"/>
      <c r="N11" s="9"/>
      <c r="O11" s="8">
        <v>2500</v>
      </c>
      <c r="P11" s="8">
        <v>500</v>
      </c>
      <c r="Q11" s="8">
        <v>0</v>
      </c>
      <c r="R11" s="8">
        <f t="shared" si="0"/>
        <v>3000</v>
      </c>
    </row>
    <row r="12" spans="1:19" x14ac:dyDescent="0.25">
      <c r="A12" s="2" t="s">
        <v>47</v>
      </c>
      <c r="B12" s="3" t="s">
        <v>48</v>
      </c>
      <c r="C12" s="2" t="s">
        <v>49</v>
      </c>
      <c r="D12" s="3" t="s">
        <v>8</v>
      </c>
      <c r="E12" s="2" t="s">
        <v>50</v>
      </c>
      <c r="F12" s="2" t="s">
        <v>51</v>
      </c>
      <c r="G12" s="2" t="s">
        <v>11</v>
      </c>
      <c r="H12" s="11">
        <v>3000</v>
      </c>
      <c r="I12" s="9"/>
      <c r="J12" s="11">
        <v>3500</v>
      </c>
      <c r="K12" s="11">
        <v>2000</v>
      </c>
      <c r="L12" s="11">
        <v>1000</v>
      </c>
      <c r="M12" s="9"/>
      <c r="N12" s="8">
        <v>5000</v>
      </c>
      <c r="O12" s="8">
        <v>4500</v>
      </c>
      <c r="P12" s="8">
        <v>500</v>
      </c>
      <c r="Q12" s="8">
        <v>0</v>
      </c>
      <c r="R12" s="8">
        <f t="shared" si="0"/>
        <v>19500</v>
      </c>
    </row>
    <row r="13" spans="1:19" x14ac:dyDescent="0.25">
      <c r="A13" s="2" t="s">
        <v>52</v>
      </c>
      <c r="B13" s="3" t="s">
        <v>53</v>
      </c>
      <c r="C13" s="2" t="s">
        <v>49</v>
      </c>
      <c r="D13" s="3" t="s">
        <v>54</v>
      </c>
      <c r="E13" s="3" t="s">
        <v>55</v>
      </c>
      <c r="F13" s="2" t="s">
        <v>51</v>
      </c>
      <c r="G13" s="2" t="s">
        <v>29</v>
      </c>
      <c r="H13" s="9"/>
      <c r="I13" s="9"/>
      <c r="J13" s="9"/>
      <c r="K13" s="9"/>
      <c r="L13" s="11">
        <v>1000</v>
      </c>
      <c r="M13" s="9"/>
      <c r="N13" s="11">
        <v>5000</v>
      </c>
      <c r="O13" s="8">
        <v>2500</v>
      </c>
      <c r="P13" s="8">
        <v>500</v>
      </c>
      <c r="Q13" s="8">
        <v>0</v>
      </c>
      <c r="R13" s="8">
        <f t="shared" si="0"/>
        <v>9000</v>
      </c>
    </row>
    <row r="14" spans="1:19" x14ac:dyDescent="0.25">
      <c r="A14" s="2" t="s">
        <v>56</v>
      </c>
      <c r="B14" s="3" t="s">
        <v>57</v>
      </c>
      <c r="C14" s="2" t="s">
        <v>49</v>
      </c>
      <c r="D14" s="3" t="s">
        <v>8</v>
      </c>
      <c r="E14" s="2" t="s">
        <v>58</v>
      </c>
      <c r="F14" s="2" t="s">
        <v>59</v>
      </c>
      <c r="G14" s="2" t="s">
        <v>23</v>
      </c>
      <c r="H14" s="9"/>
      <c r="I14" s="9"/>
      <c r="J14" s="9"/>
      <c r="K14" s="9"/>
      <c r="L14" s="9"/>
      <c r="M14" s="9"/>
      <c r="N14" s="9"/>
      <c r="O14" s="8">
        <v>1000</v>
      </c>
      <c r="P14" s="8">
        <v>500</v>
      </c>
      <c r="Q14" s="8">
        <v>0</v>
      </c>
      <c r="R14" s="8">
        <f t="shared" si="0"/>
        <v>1500</v>
      </c>
    </row>
    <row r="15" spans="1:19" x14ac:dyDescent="0.25">
      <c r="A15" s="2" t="s">
        <v>60</v>
      </c>
      <c r="B15" s="3" t="s">
        <v>61</v>
      </c>
      <c r="C15" s="2" t="s">
        <v>49</v>
      </c>
      <c r="D15" s="3" t="s">
        <v>40</v>
      </c>
      <c r="E15" s="2" t="s">
        <v>62</v>
      </c>
      <c r="F15" s="2" t="s">
        <v>51</v>
      </c>
      <c r="G15" s="2" t="s">
        <v>29</v>
      </c>
      <c r="H15" s="11">
        <v>3000</v>
      </c>
      <c r="I15" s="9"/>
      <c r="J15" s="9"/>
      <c r="K15" s="9"/>
      <c r="L15" s="9"/>
      <c r="M15" s="9"/>
      <c r="N15" s="9"/>
      <c r="O15" s="8">
        <v>2500</v>
      </c>
      <c r="P15" s="8">
        <v>500</v>
      </c>
      <c r="Q15" s="8">
        <v>0</v>
      </c>
      <c r="R15" s="8">
        <f t="shared" si="0"/>
        <v>6000</v>
      </c>
      <c r="S15" s="20"/>
    </row>
    <row r="16" spans="1:19" x14ac:dyDescent="0.25">
      <c r="A16" s="2" t="s">
        <v>63</v>
      </c>
      <c r="B16" s="3" t="s">
        <v>64</v>
      </c>
      <c r="C16" s="2" t="s">
        <v>49</v>
      </c>
      <c r="D16" s="3" t="s">
        <v>8</v>
      </c>
      <c r="E16" s="2" t="s">
        <v>9</v>
      </c>
      <c r="F16" s="2" t="s">
        <v>10</v>
      </c>
      <c r="G16" s="2" t="s">
        <v>29</v>
      </c>
      <c r="H16" s="11">
        <v>3000</v>
      </c>
      <c r="I16" s="9"/>
      <c r="J16" s="11">
        <v>3500</v>
      </c>
      <c r="K16" s="9"/>
      <c r="L16" s="11">
        <v>1000</v>
      </c>
      <c r="M16" s="9"/>
      <c r="N16" s="11">
        <v>5000</v>
      </c>
      <c r="O16" s="8">
        <v>2500</v>
      </c>
      <c r="P16" s="8">
        <v>500</v>
      </c>
      <c r="Q16" s="8">
        <v>0</v>
      </c>
      <c r="R16" s="8">
        <f t="shared" si="0"/>
        <v>15500</v>
      </c>
    </row>
    <row r="17" spans="1:19" x14ac:dyDescent="0.25">
      <c r="A17" s="2" t="s">
        <v>65</v>
      </c>
      <c r="B17" s="3" t="s">
        <v>66</v>
      </c>
      <c r="C17" s="2" t="s">
        <v>49</v>
      </c>
      <c r="D17" s="3" t="s">
        <v>40</v>
      </c>
      <c r="E17" s="2" t="s">
        <v>41</v>
      </c>
      <c r="F17" s="2" t="s">
        <v>67</v>
      </c>
      <c r="G17" s="2" t="s">
        <v>29</v>
      </c>
      <c r="H17" s="9"/>
      <c r="I17" s="9"/>
      <c r="J17" s="9"/>
      <c r="K17" s="9"/>
      <c r="L17" s="9"/>
      <c r="M17" s="9"/>
      <c r="N17" s="9"/>
      <c r="O17" s="8">
        <v>2500</v>
      </c>
      <c r="P17" s="8">
        <v>500</v>
      </c>
      <c r="Q17" s="8">
        <v>0</v>
      </c>
      <c r="R17" s="8">
        <f t="shared" si="0"/>
        <v>3000</v>
      </c>
    </row>
    <row r="18" spans="1:19" x14ac:dyDescent="0.25">
      <c r="A18" s="2" t="s">
        <v>68</v>
      </c>
      <c r="B18" s="3" t="s">
        <v>69</v>
      </c>
      <c r="C18" s="2" t="s">
        <v>49</v>
      </c>
      <c r="D18" s="3" t="s">
        <v>54</v>
      </c>
      <c r="E18" s="2" t="s">
        <v>55</v>
      </c>
      <c r="F18" s="2" t="s">
        <v>37</v>
      </c>
      <c r="G18" s="2" t="s">
        <v>23</v>
      </c>
      <c r="H18" s="11">
        <v>1000</v>
      </c>
      <c r="I18" s="9"/>
      <c r="J18" s="9"/>
      <c r="K18" s="9"/>
      <c r="L18" s="9"/>
      <c r="M18" s="9"/>
      <c r="N18" s="9"/>
      <c r="O18" s="8">
        <v>1000</v>
      </c>
      <c r="P18" s="8">
        <v>500</v>
      </c>
      <c r="Q18" s="8">
        <v>0</v>
      </c>
      <c r="R18" s="8">
        <f t="shared" si="0"/>
        <v>2500</v>
      </c>
    </row>
    <row r="19" spans="1:19" x14ac:dyDescent="0.25">
      <c r="A19" s="2" t="s">
        <v>70</v>
      </c>
      <c r="B19" s="3" t="s">
        <v>71</v>
      </c>
      <c r="C19" s="2" t="s">
        <v>49</v>
      </c>
      <c r="D19" s="3" t="s">
        <v>72</v>
      </c>
      <c r="E19" s="2" t="s">
        <v>73</v>
      </c>
      <c r="F19" s="2" t="s">
        <v>10</v>
      </c>
      <c r="G19" s="2" t="s">
        <v>29</v>
      </c>
      <c r="H19" s="9"/>
      <c r="I19" s="11">
        <v>1000</v>
      </c>
      <c r="J19" s="9"/>
      <c r="K19" s="9"/>
      <c r="L19" s="9"/>
      <c r="M19" s="9"/>
      <c r="N19" s="9"/>
      <c r="O19" s="8">
        <v>2500</v>
      </c>
      <c r="P19" s="8">
        <v>500</v>
      </c>
      <c r="Q19" s="8">
        <v>0</v>
      </c>
      <c r="R19" s="8">
        <f t="shared" si="0"/>
        <v>4000</v>
      </c>
    </row>
    <row r="20" spans="1:19" x14ac:dyDescent="0.25">
      <c r="A20" s="2" t="s">
        <v>74</v>
      </c>
      <c r="B20" s="3" t="s">
        <v>75</v>
      </c>
      <c r="C20" s="2" t="s">
        <v>49</v>
      </c>
      <c r="D20" s="3" t="s">
        <v>76</v>
      </c>
      <c r="E20" s="2" t="s">
        <v>77</v>
      </c>
      <c r="F20" s="2" t="s">
        <v>78</v>
      </c>
      <c r="G20" s="2" t="s">
        <v>29</v>
      </c>
      <c r="H20" s="9"/>
      <c r="I20" s="9"/>
      <c r="J20" s="11">
        <v>1000</v>
      </c>
      <c r="K20" s="9"/>
      <c r="L20" s="9"/>
      <c r="M20" s="9"/>
      <c r="N20" s="9"/>
      <c r="O20" s="8">
        <v>2500</v>
      </c>
      <c r="P20" s="8">
        <v>500</v>
      </c>
      <c r="Q20" s="8">
        <v>0</v>
      </c>
      <c r="R20" s="8">
        <f t="shared" si="0"/>
        <v>4000</v>
      </c>
    </row>
    <row r="21" spans="1:19" x14ac:dyDescent="0.25">
      <c r="A21" s="2" t="s">
        <v>79</v>
      </c>
      <c r="B21" s="3" t="s">
        <v>80</v>
      </c>
      <c r="C21" s="2" t="s">
        <v>49</v>
      </c>
      <c r="D21" s="3" t="s">
        <v>76</v>
      </c>
      <c r="E21" s="2" t="s">
        <v>81</v>
      </c>
      <c r="F21" s="2" t="s">
        <v>78</v>
      </c>
      <c r="G21" s="2" t="s">
        <v>29</v>
      </c>
      <c r="H21" s="9"/>
      <c r="I21" s="9"/>
      <c r="J21" s="9"/>
      <c r="K21" s="9"/>
      <c r="L21" s="9"/>
      <c r="M21" s="9"/>
      <c r="N21" s="9"/>
      <c r="O21" s="8">
        <v>2500</v>
      </c>
      <c r="P21" s="8">
        <v>500</v>
      </c>
      <c r="Q21" s="8">
        <v>0</v>
      </c>
      <c r="R21" s="8">
        <f t="shared" si="0"/>
        <v>3000</v>
      </c>
    </row>
    <row r="22" spans="1:19" x14ac:dyDescent="0.25">
      <c r="A22" s="2" t="s">
        <v>82</v>
      </c>
      <c r="B22" s="3" t="s">
        <v>83</v>
      </c>
      <c r="C22" s="2" t="s">
        <v>84</v>
      </c>
      <c r="D22" s="3" t="s">
        <v>35</v>
      </c>
      <c r="E22" s="2" t="s">
        <v>36</v>
      </c>
      <c r="F22" s="2" t="s">
        <v>85</v>
      </c>
      <c r="G22" s="2" t="s">
        <v>23</v>
      </c>
      <c r="H22" s="9"/>
      <c r="I22" s="9"/>
      <c r="J22" s="9"/>
      <c r="K22" s="9"/>
      <c r="L22" s="9"/>
      <c r="M22" s="9"/>
      <c r="N22" s="9"/>
      <c r="O22" s="8">
        <v>1000</v>
      </c>
      <c r="P22" s="8">
        <v>500</v>
      </c>
      <c r="Q22" s="8">
        <v>1000</v>
      </c>
      <c r="R22" s="8">
        <f t="shared" si="0"/>
        <v>500</v>
      </c>
    </row>
    <row r="23" spans="1:19" x14ac:dyDescent="0.25">
      <c r="A23" s="2" t="s">
        <v>86</v>
      </c>
      <c r="B23" s="3" t="s">
        <v>87</v>
      </c>
      <c r="C23" s="2" t="s">
        <v>84</v>
      </c>
      <c r="D23" s="3" t="s">
        <v>88</v>
      </c>
      <c r="E23" s="2" t="s">
        <v>89</v>
      </c>
      <c r="F23" s="2" t="s">
        <v>90</v>
      </c>
      <c r="G23" s="2" t="s">
        <v>23</v>
      </c>
      <c r="H23" s="9"/>
      <c r="I23" s="9"/>
      <c r="J23" s="9"/>
      <c r="K23" s="9"/>
      <c r="L23" s="9"/>
      <c r="M23" s="9"/>
      <c r="N23" s="9"/>
      <c r="O23" s="8">
        <v>1000</v>
      </c>
      <c r="P23" s="8">
        <v>500</v>
      </c>
      <c r="Q23" s="8">
        <v>1500</v>
      </c>
      <c r="R23" s="8">
        <f t="shared" si="0"/>
        <v>0</v>
      </c>
    </row>
    <row r="24" spans="1:19" x14ac:dyDescent="0.25">
      <c r="A24" s="2" t="s">
        <v>91</v>
      </c>
      <c r="B24" s="3" t="s">
        <v>92</v>
      </c>
      <c r="C24" s="2" t="s">
        <v>84</v>
      </c>
      <c r="D24" s="3" t="s">
        <v>40</v>
      </c>
      <c r="E24" s="2" t="s">
        <v>41</v>
      </c>
      <c r="F24" s="2" t="s">
        <v>10</v>
      </c>
      <c r="G24" s="2" t="s">
        <v>29</v>
      </c>
      <c r="H24" s="9"/>
      <c r="I24" s="9"/>
      <c r="J24" s="9"/>
      <c r="K24" s="9"/>
      <c r="L24" s="9"/>
      <c r="M24" s="9"/>
      <c r="N24" s="9"/>
      <c r="O24" s="8">
        <v>2500</v>
      </c>
      <c r="P24" s="8">
        <v>500</v>
      </c>
      <c r="Q24" s="8">
        <v>0</v>
      </c>
      <c r="R24" s="8">
        <f t="shared" si="0"/>
        <v>3000</v>
      </c>
    </row>
    <row r="25" spans="1:19" x14ac:dyDescent="0.25">
      <c r="A25" s="2" t="s">
        <v>93</v>
      </c>
      <c r="B25" s="3" t="s">
        <v>94</v>
      </c>
      <c r="C25" s="2" t="s">
        <v>84</v>
      </c>
      <c r="D25" s="3" t="s">
        <v>26</v>
      </c>
      <c r="E25" s="2" t="s">
        <v>27</v>
      </c>
      <c r="F25" s="2" t="s">
        <v>90</v>
      </c>
      <c r="G25" s="2" t="s">
        <v>23</v>
      </c>
      <c r="H25" s="9"/>
      <c r="I25" s="9"/>
      <c r="J25" s="9"/>
      <c r="K25" s="9"/>
      <c r="L25" s="9"/>
      <c r="M25" s="9"/>
      <c r="N25" s="9"/>
      <c r="O25" s="8">
        <v>1000</v>
      </c>
      <c r="P25" s="8">
        <v>500</v>
      </c>
      <c r="Q25" s="8">
        <v>1000</v>
      </c>
      <c r="R25" s="8">
        <f t="shared" si="0"/>
        <v>500</v>
      </c>
    </row>
    <row r="26" spans="1:19" x14ac:dyDescent="0.25">
      <c r="A26" s="2" t="s">
        <v>95</v>
      </c>
      <c r="B26" s="3" t="s">
        <v>96</v>
      </c>
      <c r="C26" s="2" t="s">
        <v>84</v>
      </c>
      <c r="D26" s="3" t="s">
        <v>26</v>
      </c>
      <c r="E26" s="2" t="s">
        <v>27</v>
      </c>
      <c r="F26" s="2" t="s">
        <v>97</v>
      </c>
      <c r="G26" s="2" t="s">
        <v>23</v>
      </c>
      <c r="H26" s="9"/>
      <c r="I26" s="9"/>
      <c r="J26" s="9"/>
      <c r="K26" s="9"/>
      <c r="L26" s="9"/>
      <c r="M26" s="9"/>
      <c r="N26" s="9"/>
      <c r="O26" s="8">
        <v>1000</v>
      </c>
      <c r="P26" s="8">
        <v>500</v>
      </c>
      <c r="Q26" s="8">
        <v>0</v>
      </c>
      <c r="R26" s="8">
        <f t="shared" si="0"/>
        <v>1500</v>
      </c>
    </row>
    <row r="27" spans="1:19" x14ac:dyDescent="0.25">
      <c r="A27" s="2" t="s">
        <v>98</v>
      </c>
      <c r="B27" s="3" t="s">
        <v>99</v>
      </c>
      <c r="C27" s="2" t="s">
        <v>84</v>
      </c>
      <c r="D27" s="3" t="s">
        <v>100</v>
      </c>
      <c r="E27" s="2" t="s">
        <v>101</v>
      </c>
      <c r="F27" s="2" t="s">
        <v>102</v>
      </c>
      <c r="G27" s="2" t="s">
        <v>23</v>
      </c>
      <c r="H27" s="9"/>
      <c r="I27" s="9"/>
      <c r="J27" s="9"/>
      <c r="K27" s="9"/>
      <c r="L27" s="9"/>
      <c r="M27" s="9"/>
      <c r="N27" s="9"/>
      <c r="O27" s="8">
        <v>1000</v>
      </c>
      <c r="P27" s="8">
        <v>500</v>
      </c>
      <c r="Q27" s="8">
        <v>1000</v>
      </c>
      <c r="R27" s="8">
        <f t="shared" si="0"/>
        <v>500</v>
      </c>
    </row>
    <row r="28" spans="1:19" x14ac:dyDescent="0.25">
      <c r="A28" s="2" t="s">
        <v>103</v>
      </c>
      <c r="B28" s="3" t="s">
        <v>104</v>
      </c>
      <c r="C28" s="2" t="s">
        <v>84</v>
      </c>
      <c r="D28" s="3" t="s">
        <v>15</v>
      </c>
      <c r="E28" s="2" t="s">
        <v>105</v>
      </c>
      <c r="F28" s="2" t="s">
        <v>106</v>
      </c>
      <c r="G28" s="2" t="s">
        <v>23</v>
      </c>
      <c r="H28" s="9"/>
      <c r="I28" s="9"/>
      <c r="J28" s="9"/>
      <c r="K28" s="9"/>
      <c r="L28" s="9"/>
      <c r="M28" s="9"/>
      <c r="N28" s="9"/>
      <c r="O28" s="8">
        <v>1000</v>
      </c>
      <c r="P28" s="8">
        <v>500</v>
      </c>
      <c r="Q28" s="8">
        <v>0</v>
      </c>
      <c r="R28" s="8">
        <f t="shared" si="0"/>
        <v>1500</v>
      </c>
    </row>
    <row r="29" spans="1:19" x14ac:dyDescent="0.25">
      <c r="A29" s="2" t="s">
        <v>107</v>
      </c>
      <c r="B29" s="3" t="s">
        <v>108</v>
      </c>
      <c r="C29" s="2" t="s">
        <v>84</v>
      </c>
      <c r="D29" s="3" t="s">
        <v>76</v>
      </c>
      <c r="E29" s="2" t="s">
        <v>77</v>
      </c>
      <c r="F29" s="2" t="s">
        <v>10</v>
      </c>
      <c r="G29" s="2" t="s">
        <v>23</v>
      </c>
      <c r="H29" s="9"/>
      <c r="I29" s="9"/>
      <c r="J29" s="9"/>
      <c r="K29" s="9"/>
      <c r="L29" s="9"/>
      <c r="M29" s="9"/>
      <c r="N29" s="9"/>
      <c r="O29" s="8">
        <v>1000</v>
      </c>
      <c r="P29" s="8">
        <v>500</v>
      </c>
      <c r="Q29" s="8">
        <v>1500</v>
      </c>
      <c r="R29" s="8">
        <f t="shared" si="0"/>
        <v>0</v>
      </c>
    </row>
    <row r="30" spans="1:19" x14ac:dyDescent="0.25">
      <c r="A30" s="2" t="s">
        <v>109</v>
      </c>
      <c r="B30" s="3" t="s">
        <v>110</v>
      </c>
      <c r="C30" s="2" t="s">
        <v>84</v>
      </c>
      <c r="D30" s="3" t="s">
        <v>76</v>
      </c>
      <c r="E30" s="2" t="s">
        <v>111</v>
      </c>
      <c r="F30" s="2" t="s">
        <v>112</v>
      </c>
      <c r="G30" s="2" t="s">
        <v>23</v>
      </c>
      <c r="H30" s="9"/>
      <c r="I30" s="9"/>
      <c r="J30" s="9"/>
      <c r="K30" s="9"/>
      <c r="L30" s="9"/>
      <c r="M30" s="9"/>
      <c r="N30" s="9"/>
      <c r="O30" s="8">
        <v>1000</v>
      </c>
      <c r="P30" s="8">
        <v>500</v>
      </c>
      <c r="Q30" s="8">
        <v>1000</v>
      </c>
      <c r="R30" s="8">
        <f t="shared" si="0"/>
        <v>500</v>
      </c>
      <c r="S30" s="20"/>
    </row>
    <row r="31" spans="1:19" x14ac:dyDescent="0.25">
      <c r="A31" s="2" t="s">
        <v>113</v>
      </c>
      <c r="B31" s="3" t="s">
        <v>114</v>
      </c>
      <c r="C31" s="2" t="s">
        <v>84</v>
      </c>
      <c r="D31" s="3" t="s">
        <v>26</v>
      </c>
      <c r="E31" s="2" t="s">
        <v>27</v>
      </c>
      <c r="F31" s="2" t="s">
        <v>22</v>
      </c>
      <c r="G31" s="5" t="s">
        <v>29</v>
      </c>
      <c r="H31" s="10"/>
      <c r="I31" s="10"/>
      <c r="J31" s="11">
        <v>1500</v>
      </c>
      <c r="K31" s="9"/>
      <c r="L31" s="11">
        <v>1000</v>
      </c>
      <c r="M31" s="9"/>
      <c r="N31" s="11">
        <v>5000</v>
      </c>
      <c r="O31" s="8">
        <v>2500</v>
      </c>
      <c r="P31" s="8">
        <v>500</v>
      </c>
      <c r="Q31" s="8">
        <v>0</v>
      </c>
      <c r="R31" s="8">
        <f t="shared" si="0"/>
        <v>10500</v>
      </c>
    </row>
    <row r="32" spans="1:19" x14ac:dyDescent="0.25">
      <c r="A32" s="2" t="s">
        <v>115</v>
      </c>
      <c r="B32" s="3" t="s">
        <v>116</v>
      </c>
      <c r="C32" s="2" t="s">
        <v>84</v>
      </c>
      <c r="D32" s="3" t="s">
        <v>54</v>
      </c>
      <c r="E32" s="3" t="s">
        <v>55</v>
      </c>
      <c r="F32" s="2" t="s">
        <v>112</v>
      </c>
      <c r="G32" s="5" t="s">
        <v>29</v>
      </c>
      <c r="H32" s="11">
        <v>3000</v>
      </c>
      <c r="I32" s="10"/>
      <c r="J32" s="10"/>
      <c r="K32" s="10"/>
      <c r="L32" s="10"/>
      <c r="M32" s="10"/>
      <c r="N32" s="10"/>
      <c r="O32" s="8">
        <v>2500</v>
      </c>
      <c r="P32" s="8">
        <v>500</v>
      </c>
      <c r="Q32" s="8">
        <v>0</v>
      </c>
      <c r="R32" s="8">
        <f t="shared" si="0"/>
        <v>6000</v>
      </c>
    </row>
    <row r="33" spans="1:18" x14ac:dyDescent="0.25">
      <c r="A33" s="2" t="s">
        <v>117</v>
      </c>
      <c r="B33" s="3" t="s">
        <v>118</v>
      </c>
      <c r="C33" s="2" t="s">
        <v>119</v>
      </c>
      <c r="D33" s="3" t="s">
        <v>40</v>
      </c>
      <c r="E33" s="2" t="s">
        <v>62</v>
      </c>
      <c r="F33" s="2" t="s">
        <v>120</v>
      </c>
      <c r="G33" s="2" t="s">
        <v>23</v>
      </c>
      <c r="H33" s="9"/>
      <c r="I33" s="9"/>
      <c r="J33" s="9"/>
      <c r="K33" s="9"/>
      <c r="L33" s="9"/>
      <c r="M33" s="9"/>
      <c r="N33" s="9"/>
      <c r="O33" s="8">
        <v>1000</v>
      </c>
      <c r="P33" s="8">
        <v>500</v>
      </c>
      <c r="Q33" s="8">
        <v>0</v>
      </c>
      <c r="R33" s="8">
        <f t="shared" si="0"/>
        <v>1500</v>
      </c>
    </row>
    <row r="34" spans="1:18" x14ac:dyDescent="0.25">
      <c r="A34" s="2" t="s">
        <v>121</v>
      </c>
      <c r="B34" s="3" t="s">
        <v>122</v>
      </c>
      <c r="C34" s="2" t="s">
        <v>119</v>
      </c>
      <c r="D34" s="3" t="s">
        <v>40</v>
      </c>
      <c r="E34" s="2" t="s">
        <v>41</v>
      </c>
      <c r="F34" s="2" t="s">
        <v>123</v>
      </c>
      <c r="G34" s="2" t="s">
        <v>23</v>
      </c>
      <c r="H34" s="9"/>
      <c r="I34" s="9"/>
      <c r="J34" s="11">
        <v>1000</v>
      </c>
      <c r="K34" s="9"/>
      <c r="L34" s="11">
        <v>500</v>
      </c>
      <c r="M34" s="9"/>
      <c r="N34" s="9"/>
      <c r="O34" s="8">
        <v>1000</v>
      </c>
      <c r="P34" s="8">
        <v>500</v>
      </c>
      <c r="Q34" s="8">
        <v>0</v>
      </c>
      <c r="R34" s="8">
        <f t="shared" si="0"/>
        <v>3000</v>
      </c>
    </row>
    <row r="35" spans="1:18" x14ac:dyDescent="0.25">
      <c r="A35" s="2" t="s">
        <v>124</v>
      </c>
      <c r="B35" s="3" t="s">
        <v>125</v>
      </c>
      <c r="C35" s="2" t="s">
        <v>119</v>
      </c>
      <c r="D35" s="3" t="s">
        <v>76</v>
      </c>
      <c r="E35" s="2" t="s">
        <v>81</v>
      </c>
      <c r="F35" s="2" t="s">
        <v>10</v>
      </c>
      <c r="G35" s="2" t="s">
        <v>23</v>
      </c>
      <c r="H35" s="9"/>
      <c r="I35" s="9"/>
      <c r="J35" s="9"/>
      <c r="K35" s="9"/>
      <c r="L35" s="9"/>
      <c r="M35" s="9"/>
      <c r="N35" s="9"/>
      <c r="O35" s="8">
        <v>1000</v>
      </c>
      <c r="P35" s="8">
        <v>500</v>
      </c>
      <c r="Q35" s="8">
        <v>0</v>
      </c>
      <c r="R35" s="8">
        <f t="shared" si="0"/>
        <v>1500</v>
      </c>
    </row>
    <row r="36" spans="1:18" x14ac:dyDescent="0.25">
      <c r="A36" s="2" t="s">
        <v>126</v>
      </c>
      <c r="B36" s="3" t="s">
        <v>127</v>
      </c>
      <c r="C36" s="2" t="s">
        <v>119</v>
      </c>
      <c r="D36" s="3" t="s">
        <v>40</v>
      </c>
      <c r="E36" s="2" t="s">
        <v>62</v>
      </c>
      <c r="F36" s="2" t="s">
        <v>112</v>
      </c>
      <c r="G36" s="2" t="s">
        <v>23</v>
      </c>
      <c r="H36" s="9"/>
      <c r="I36" s="9"/>
      <c r="J36" s="9"/>
      <c r="K36" s="9"/>
      <c r="L36" s="9"/>
      <c r="M36" s="9"/>
      <c r="N36" s="9"/>
      <c r="O36" s="8">
        <v>1000</v>
      </c>
      <c r="P36" s="8">
        <v>500</v>
      </c>
      <c r="Q36" s="8">
        <v>1000</v>
      </c>
      <c r="R36" s="8">
        <f t="shared" si="0"/>
        <v>500</v>
      </c>
    </row>
    <row r="37" spans="1:18" x14ac:dyDescent="0.25">
      <c r="A37" s="2" t="s">
        <v>128</v>
      </c>
      <c r="B37" s="3" t="s">
        <v>129</v>
      </c>
      <c r="C37" s="2" t="s">
        <v>119</v>
      </c>
      <c r="D37" s="3" t="s">
        <v>72</v>
      </c>
      <c r="E37" s="2" t="s">
        <v>21</v>
      </c>
      <c r="F37" s="2" t="s">
        <v>46</v>
      </c>
      <c r="G37" s="2" t="s">
        <v>29</v>
      </c>
      <c r="H37" s="11">
        <v>500</v>
      </c>
      <c r="I37" s="9"/>
      <c r="J37" s="11">
        <v>1000</v>
      </c>
      <c r="K37" s="9"/>
      <c r="L37" s="11">
        <v>500</v>
      </c>
      <c r="M37" s="9"/>
      <c r="N37" s="9"/>
      <c r="O37" s="8">
        <v>2500</v>
      </c>
      <c r="P37" s="8">
        <v>500</v>
      </c>
      <c r="Q37" s="8">
        <v>0</v>
      </c>
      <c r="R37" s="8">
        <f t="shared" si="0"/>
        <v>5000</v>
      </c>
    </row>
    <row r="38" spans="1:18" ht="15.75" x14ac:dyDescent="0.25">
      <c r="B38" s="6" t="s">
        <v>142</v>
      </c>
      <c r="C38" s="22"/>
      <c r="D38" s="22"/>
      <c r="E38" s="22"/>
      <c r="F38" s="22"/>
      <c r="G38" s="22"/>
      <c r="H38" s="6"/>
      <c r="I38" s="6"/>
      <c r="J38" s="6"/>
      <c r="K38" s="6"/>
      <c r="L38" s="6"/>
      <c r="M38" s="6"/>
      <c r="N38" s="6"/>
      <c r="O38" s="6"/>
      <c r="P38" s="6"/>
      <c r="Q38" s="6"/>
      <c r="R38" s="23">
        <f>SUM(R4:R37)</f>
        <v>140000</v>
      </c>
    </row>
  </sheetData>
  <mergeCells count="1">
    <mergeCell ref="A2:R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trener</dc:creator>
  <cp:lastModifiedBy>trener</cp:lastModifiedBy>
  <cp:lastPrinted>2016-09-16T08:42:21Z</cp:lastPrinted>
  <dcterms:created xsi:type="dcterms:W3CDTF">2016-09-15T07:48:36Z</dcterms:created>
  <dcterms:modified xsi:type="dcterms:W3CDTF">2016-09-19T17:39:49Z</dcterms:modified>
</cp:coreProperties>
</file>